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<sst xmlns="http://schemas.openxmlformats.org/spreadsheetml/2006/main" count="68" uniqueCount="35">
  <si>
    <t>Mr. CHAN Kam Chau Tony</t>
  </si>
  <si>
    <t>Mr. HUANG Jian</t>
  </si>
  <si>
    <t>Mr. SUN Lu</t>
  </si>
  <si>
    <t>Mr. HE Zhenyu</t>
  </si>
  <si>
    <t>Mr. ZHOU Junyang</t>
  </si>
  <si>
    <t>Mr. ZHANG Xiao Feng</t>
  </si>
  <si>
    <t>Miss. LI Xin</t>
  </si>
  <si>
    <t>Mr. WU Zhi Li</t>
  </si>
  <si>
    <t>Mr. WONG Hak Lim William</t>
  </si>
  <si>
    <t>Miss. WONG Ting Ting</t>
  </si>
  <si>
    <t>Miss. YEUNG Chung Kei</t>
  </si>
  <si>
    <t>Mr. Wu Min Ji</t>
  </si>
  <si>
    <t>Miss. HUI Chui Ying Pheobe</t>
  </si>
  <si>
    <t>Mr. HU Bingcheng</t>
  </si>
  <si>
    <t>Total</t>
  </si>
  <si>
    <t>Name</t>
  </si>
  <si>
    <t>Counts</t>
  </si>
  <si>
    <t>Average Marks</t>
  </si>
  <si>
    <t>Form2</t>
  </si>
  <si>
    <t>Form3</t>
  </si>
  <si>
    <t>Form4</t>
  </si>
  <si>
    <t>Form5</t>
  </si>
  <si>
    <t>Form6</t>
  </si>
  <si>
    <t>Form7</t>
  </si>
  <si>
    <t>Form8</t>
  </si>
  <si>
    <t>Form9</t>
  </si>
  <si>
    <t>Form10</t>
  </si>
  <si>
    <t>Form11</t>
  </si>
  <si>
    <t>Form12</t>
  </si>
  <si>
    <t>Form13</t>
  </si>
  <si>
    <t>Form1</t>
  </si>
  <si>
    <t>Mr. WU Hao Tian</t>
  </si>
  <si>
    <t>Mr. CHU Man Kin Kenneth</t>
  </si>
  <si>
    <t>Part 1 - Problem Understanding, technical soundness, sugnificance</t>
  </si>
  <si>
    <t>Part2 - Presentation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</si>
</sst>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0.0_ "/>
  </numFmts>
  <fonts count="6">
    <font>
      <sz val="12"/>
      <name val="新細明體"/>
      <family val="1"/>
    </font>
    <font>
      <sz val="9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188" fontId="5" fillId="2" borderId="0" xfId="0" applyNumberFormat="1" applyFont="1" applyFill="1" applyAlignment="1">
      <alignment/>
    </xf>
    <xf numFmtId="188" fontId="4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8" fontId="4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188" fontId="2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188" fontId="5" fillId="3" borderId="0" xfId="0" applyNumberFormat="1" applyFont="1" applyFill="1" applyAlignment="1">
      <alignment/>
    </xf>
    <xf numFmtId="188" fontId="4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188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88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188" fontId="3" fillId="4" borderId="0" xfId="0" applyNumberFormat="1" applyFont="1" applyFill="1" applyAlignment="1">
      <alignment/>
    </xf>
    <xf numFmtId="0" fontId="4" fillId="4" borderId="0" xfId="0" applyFont="1" applyFill="1" applyAlignment="1">
      <alignment/>
    </xf>
    <xf numFmtId="188" fontId="4" fillId="4" borderId="0" xfId="0" applyNumberFormat="1" applyFont="1" applyFill="1" applyAlignment="1">
      <alignment/>
    </xf>
    <xf numFmtId="188" fontId="5" fillId="4" borderId="0" xfId="0" applyNumberFormat="1" applyFont="1" applyFill="1" applyAlignment="1">
      <alignment/>
    </xf>
    <xf numFmtId="0" fontId="5" fillId="4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Q22" sqref="Q22"/>
    </sheetView>
  </sheetViews>
  <sheetFormatPr defaultColWidth="9.00390625" defaultRowHeight="16.5"/>
  <cols>
    <col min="1" max="1" width="23.875" style="9" customWidth="1"/>
    <col min="2" max="2" width="5.50390625" style="9" customWidth="1"/>
    <col min="3" max="3" width="6.375" style="9" customWidth="1"/>
    <col min="4" max="5" width="6.00390625" style="9" customWidth="1"/>
    <col min="6" max="6" width="5.75390625" style="9" customWidth="1"/>
    <col min="7" max="7" width="5.875" style="9" customWidth="1"/>
    <col min="8" max="8" width="5.75390625" style="9" customWidth="1"/>
    <col min="9" max="9" width="5.875" style="9" customWidth="1"/>
    <col min="10" max="10" width="6.00390625" style="9" customWidth="1"/>
    <col min="11" max="11" width="6.75390625" style="9" customWidth="1"/>
    <col min="12" max="12" width="6.50390625" style="9" customWidth="1"/>
    <col min="13" max="13" width="6.625" style="9" customWidth="1"/>
    <col min="14" max="14" width="6.75390625" style="9" customWidth="1"/>
    <col min="15" max="15" width="4.875" style="9" customWidth="1"/>
    <col min="16" max="16" width="6.00390625" style="9" customWidth="1"/>
    <col min="17" max="17" width="9.375" style="9" customWidth="1"/>
    <col min="18" max="16384" width="8.875" style="9" customWidth="1"/>
  </cols>
  <sheetData>
    <row r="1" s="2" customFormat="1" ht="13.5">
      <c r="A1" s="1" t="s">
        <v>14</v>
      </c>
    </row>
    <row r="2" spans="1:17" s="5" customFormat="1" ht="13.5">
      <c r="A2" s="3" t="s">
        <v>15</v>
      </c>
      <c r="B2" s="4" t="s">
        <v>30</v>
      </c>
      <c r="C2" s="4" t="s">
        <v>18</v>
      </c>
      <c r="D2" s="4" t="s">
        <v>19</v>
      </c>
      <c r="E2" s="4" t="s">
        <v>20</v>
      </c>
      <c r="F2" s="4" t="s">
        <v>21</v>
      </c>
      <c r="G2" s="4" t="s">
        <v>22</v>
      </c>
      <c r="H2" s="4" t="s">
        <v>23</v>
      </c>
      <c r="I2" s="4" t="s">
        <v>24</v>
      </c>
      <c r="J2" s="4" t="s">
        <v>25</v>
      </c>
      <c r="K2" s="4" t="s">
        <v>26</v>
      </c>
      <c r="L2" s="4" t="s">
        <v>27</v>
      </c>
      <c r="M2" s="4" t="s">
        <v>28</v>
      </c>
      <c r="N2" s="4" t="s">
        <v>29</v>
      </c>
      <c r="O2" s="3" t="s">
        <v>14</v>
      </c>
      <c r="P2" s="3" t="s">
        <v>16</v>
      </c>
      <c r="Q2" s="3" t="s">
        <v>17</v>
      </c>
    </row>
    <row r="3" spans="1:17" s="5" customFormat="1" ht="13.5">
      <c r="A3" s="3" t="s">
        <v>0</v>
      </c>
      <c r="D3" s="5">
        <v>31.5</v>
      </c>
      <c r="I3" s="5">
        <v>34</v>
      </c>
      <c r="J3" s="5">
        <v>34</v>
      </c>
      <c r="K3" s="5">
        <v>35</v>
      </c>
      <c r="N3" s="5">
        <v>33</v>
      </c>
      <c r="O3" s="6">
        <f aca="true" t="shared" si="0" ref="O3:O18">SUM(B3:N3)-MAX(B3:N3)-MIN(B3:N3)</f>
        <v>101</v>
      </c>
      <c r="P3" s="6">
        <f>COUNT(B3:N3)-2</f>
        <v>3</v>
      </c>
      <c r="Q3" s="7">
        <f>O3/P3</f>
        <v>33.666666666666664</v>
      </c>
    </row>
    <row r="4" spans="1:17" s="5" customFormat="1" ht="13.5">
      <c r="A4" s="3" t="s">
        <v>1</v>
      </c>
      <c r="B4" s="5">
        <v>33</v>
      </c>
      <c r="C4" s="5">
        <v>30</v>
      </c>
      <c r="D4" s="5">
        <v>30</v>
      </c>
      <c r="E4" s="5">
        <v>32</v>
      </c>
      <c r="F4" s="5">
        <v>36</v>
      </c>
      <c r="L4" s="5">
        <v>24</v>
      </c>
      <c r="M4" s="5">
        <v>32</v>
      </c>
      <c r="O4" s="6">
        <f t="shared" si="0"/>
        <v>157</v>
      </c>
      <c r="P4" s="6">
        <f>COUNT(B4:N4)-2</f>
        <v>5</v>
      </c>
      <c r="Q4" s="7">
        <f aca="true" t="shared" si="1" ref="Q4:Q18">O4/P4</f>
        <v>31.4</v>
      </c>
    </row>
    <row r="5" spans="1:17" s="5" customFormat="1" ht="13.5">
      <c r="A5" s="3" t="s">
        <v>2</v>
      </c>
      <c r="B5" s="5">
        <v>33</v>
      </c>
      <c r="C5" s="5">
        <v>30</v>
      </c>
      <c r="F5" s="5">
        <v>30</v>
      </c>
      <c r="H5" s="5">
        <v>33</v>
      </c>
      <c r="L5" s="5">
        <v>28</v>
      </c>
      <c r="O5" s="6">
        <f t="shared" si="0"/>
        <v>93</v>
      </c>
      <c r="P5" s="6">
        <f aca="true" t="shared" si="2" ref="P5:P18">COUNT(B5:N5)-2</f>
        <v>3</v>
      </c>
      <c r="Q5" s="7">
        <f t="shared" si="1"/>
        <v>31</v>
      </c>
    </row>
    <row r="6" spans="1:17" s="5" customFormat="1" ht="13.5">
      <c r="A6" s="3" t="s">
        <v>3</v>
      </c>
      <c r="B6" s="5">
        <v>32</v>
      </c>
      <c r="C6" s="5">
        <v>29</v>
      </c>
      <c r="E6" s="5">
        <v>26</v>
      </c>
      <c r="F6" s="5">
        <v>30</v>
      </c>
      <c r="H6" s="5">
        <v>33</v>
      </c>
      <c r="L6" s="5">
        <v>24</v>
      </c>
      <c r="M6" s="5">
        <v>32</v>
      </c>
      <c r="O6" s="6">
        <f t="shared" si="0"/>
        <v>149</v>
      </c>
      <c r="P6" s="6">
        <f t="shared" si="2"/>
        <v>5</v>
      </c>
      <c r="Q6" s="7">
        <f t="shared" si="1"/>
        <v>29.8</v>
      </c>
    </row>
    <row r="7" spans="1:17" s="5" customFormat="1" ht="13.5">
      <c r="A7" s="3" t="s">
        <v>4</v>
      </c>
      <c r="D7" s="5">
        <v>26.5</v>
      </c>
      <c r="G7" s="5">
        <v>24</v>
      </c>
      <c r="J7" s="5">
        <v>31</v>
      </c>
      <c r="K7" s="5">
        <v>30</v>
      </c>
      <c r="L7" s="5">
        <v>24</v>
      </c>
      <c r="N7" s="5">
        <v>33</v>
      </c>
      <c r="O7" s="6">
        <f t="shared" si="0"/>
        <v>111.5</v>
      </c>
      <c r="P7" s="6">
        <f t="shared" si="2"/>
        <v>4</v>
      </c>
      <c r="Q7" s="7">
        <f t="shared" si="1"/>
        <v>27.875</v>
      </c>
    </row>
    <row r="8" spans="1:17" s="5" customFormat="1" ht="13.5">
      <c r="A8" s="5" t="s">
        <v>5</v>
      </c>
      <c r="B8" s="5">
        <v>33</v>
      </c>
      <c r="D8" s="5">
        <v>31</v>
      </c>
      <c r="E8" s="5">
        <v>29</v>
      </c>
      <c r="F8" s="5">
        <v>32</v>
      </c>
      <c r="G8" s="5">
        <v>24</v>
      </c>
      <c r="M8" s="5">
        <v>32</v>
      </c>
      <c r="O8" s="6">
        <f t="shared" si="0"/>
        <v>124</v>
      </c>
      <c r="P8" s="6">
        <f t="shared" si="2"/>
        <v>4</v>
      </c>
      <c r="Q8" s="7">
        <f t="shared" si="1"/>
        <v>31</v>
      </c>
    </row>
    <row r="9" spans="1:17" s="5" customFormat="1" ht="13.5">
      <c r="A9" s="3" t="s">
        <v>6</v>
      </c>
      <c r="B9" s="5">
        <v>32</v>
      </c>
      <c r="C9" s="5">
        <v>31</v>
      </c>
      <c r="D9" s="5">
        <v>28</v>
      </c>
      <c r="E9" s="5">
        <v>26</v>
      </c>
      <c r="F9" s="5">
        <v>28</v>
      </c>
      <c r="G9" s="5">
        <v>20</v>
      </c>
      <c r="H9" s="5">
        <v>34</v>
      </c>
      <c r="O9" s="6">
        <f t="shared" si="0"/>
        <v>145</v>
      </c>
      <c r="P9" s="6">
        <f t="shared" si="2"/>
        <v>5</v>
      </c>
      <c r="Q9" s="7">
        <f t="shared" si="1"/>
        <v>29</v>
      </c>
    </row>
    <row r="10" spans="1:17" s="5" customFormat="1" ht="13.5">
      <c r="A10" s="3" t="s">
        <v>31</v>
      </c>
      <c r="B10" s="5">
        <v>33</v>
      </c>
      <c r="C10" s="5">
        <v>29</v>
      </c>
      <c r="D10" s="5">
        <v>27</v>
      </c>
      <c r="F10" s="5">
        <v>31</v>
      </c>
      <c r="G10" s="5">
        <v>20</v>
      </c>
      <c r="O10" s="6">
        <f t="shared" si="0"/>
        <v>87</v>
      </c>
      <c r="P10" s="6">
        <f t="shared" si="2"/>
        <v>3</v>
      </c>
      <c r="Q10" s="7">
        <f t="shared" si="1"/>
        <v>29</v>
      </c>
    </row>
    <row r="11" spans="1:17" s="5" customFormat="1" ht="13.5">
      <c r="A11" s="3" t="s">
        <v>7</v>
      </c>
      <c r="B11" s="5">
        <v>32</v>
      </c>
      <c r="C11" s="5">
        <v>30.5</v>
      </c>
      <c r="E11" s="5">
        <v>28</v>
      </c>
      <c r="F11" s="5">
        <v>28</v>
      </c>
      <c r="G11" s="5">
        <v>20</v>
      </c>
      <c r="H11" s="5">
        <v>35</v>
      </c>
      <c r="I11" s="5">
        <v>28</v>
      </c>
      <c r="J11" s="5">
        <v>29</v>
      </c>
      <c r="K11" s="5">
        <v>31</v>
      </c>
      <c r="L11" s="5">
        <v>24</v>
      </c>
      <c r="M11" s="5">
        <v>32</v>
      </c>
      <c r="N11" s="5">
        <v>31</v>
      </c>
      <c r="O11" s="6">
        <f t="shared" si="0"/>
        <v>293.5</v>
      </c>
      <c r="P11" s="6">
        <f t="shared" si="2"/>
        <v>10</v>
      </c>
      <c r="Q11" s="7">
        <f t="shared" si="1"/>
        <v>29.35</v>
      </c>
    </row>
    <row r="12" spans="1:17" s="5" customFormat="1" ht="13.5">
      <c r="A12" s="3" t="s">
        <v>32</v>
      </c>
      <c r="D12" s="5">
        <v>29.5</v>
      </c>
      <c r="G12" s="5">
        <v>26</v>
      </c>
      <c r="I12" s="5">
        <v>31</v>
      </c>
      <c r="J12" s="5">
        <v>33</v>
      </c>
      <c r="K12" s="5">
        <v>36</v>
      </c>
      <c r="O12" s="6">
        <f t="shared" si="0"/>
        <v>93.5</v>
      </c>
      <c r="P12" s="6">
        <f t="shared" si="2"/>
        <v>3</v>
      </c>
      <c r="Q12" s="7">
        <f t="shared" si="1"/>
        <v>31.166666666666668</v>
      </c>
    </row>
    <row r="13" spans="1:17" s="5" customFormat="1" ht="13.5">
      <c r="A13" s="3" t="s">
        <v>8</v>
      </c>
      <c r="D13" s="5">
        <v>30</v>
      </c>
      <c r="G13" s="5">
        <v>25</v>
      </c>
      <c r="I13" s="5">
        <v>32</v>
      </c>
      <c r="J13" s="5">
        <v>34</v>
      </c>
      <c r="N13" s="5">
        <v>34</v>
      </c>
      <c r="O13" s="6">
        <f t="shared" si="0"/>
        <v>96</v>
      </c>
      <c r="P13" s="6">
        <f t="shared" si="2"/>
        <v>3</v>
      </c>
      <c r="Q13" s="7">
        <f t="shared" si="1"/>
        <v>32</v>
      </c>
    </row>
    <row r="14" spans="1:17" s="5" customFormat="1" ht="13.5">
      <c r="A14" s="3" t="s">
        <v>9</v>
      </c>
      <c r="C14" s="5">
        <v>31</v>
      </c>
      <c r="D14" s="5">
        <v>29</v>
      </c>
      <c r="E14" s="5">
        <v>28</v>
      </c>
      <c r="F14" s="5">
        <v>30</v>
      </c>
      <c r="G14" s="5">
        <v>24</v>
      </c>
      <c r="H14" s="5">
        <v>34</v>
      </c>
      <c r="I14" s="5">
        <v>32</v>
      </c>
      <c r="L14" s="5">
        <v>29</v>
      </c>
      <c r="M14" s="5">
        <v>33</v>
      </c>
      <c r="N14" s="5">
        <v>33</v>
      </c>
      <c r="O14" s="6">
        <f t="shared" si="0"/>
        <v>245</v>
      </c>
      <c r="P14" s="6">
        <f t="shared" si="2"/>
        <v>8</v>
      </c>
      <c r="Q14" s="7">
        <f t="shared" si="1"/>
        <v>30.625</v>
      </c>
    </row>
    <row r="15" spans="1:17" s="5" customFormat="1" ht="13.5">
      <c r="A15" s="3" t="s">
        <v>13</v>
      </c>
      <c r="B15" s="5">
        <v>33</v>
      </c>
      <c r="C15" s="5">
        <v>29.5</v>
      </c>
      <c r="D15" s="5">
        <v>29.5</v>
      </c>
      <c r="E15" s="5">
        <v>28</v>
      </c>
      <c r="G15" s="5">
        <v>22</v>
      </c>
      <c r="H15" s="5">
        <v>34</v>
      </c>
      <c r="I15" s="5">
        <v>30</v>
      </c>
      <c r="J15" s="5">
        <v>27</v>
      </c>
      <c r="K15" s="5">
        <v>33</v>
      </c>
      <c r="L15" s="5">
        <v>28</v>
      </c>
      <c r="M15" s="5">
        <v>32</v>
      </c>
      <c r="N15" s="5">
        <v>31</v>
      </c>
      <c r="O15" s="6">
        <f t="shared" si="0"/>
        <v>301</v>
      </c>
      <c r="P15" s="6">
        <f t="shared" si="2"/>
        <v>10</v>
      </c>
      <c r="Q15" s="7">
        <f t="shared" si="1"/>
        <v>30.1</v>
      </c>
    </row>
    <row r="16" spans="1:17" s="5" customFormat="1" ht="13.5">
      <c r="A16" s="3" t="s">
        <v>10</v>
      </c>
      <c r="C16" s="5">
        <v>31</v>
      </c>
      <c r="F16" s="5">
        <v>29</v>
      </c>
      <c r="M16" s="5">
        <v>33</v>
      </c>
      <c r="O16" s="6">
        <f t="shared" si="0"/>
        <v>31</v>
      </c>
      <c r="P16" s="6">
        <f t="shared" si="2"/>
        <v>1</v>
      </c>
      <c r="Q16" s="7">
        <f t="shared" si="1"/>
        <v>31</v>
      </c>
    </row>
    <row r="17" spans="1:17" s="5" customFormat="1" ht="13.5">
      <c r="A17" s="3" t="s">
        <v>11</v>
      </c>
      <c r="B17" s="5">
        <v>34</v>
      </c>
      <c r="C17" s="5">
        <v>29</v>
      </c>
      <c r="D17" s="5">
        <v>31</v>
      </c>
      <c r="G17" s="5">
        <v>24</v>
      </c>
      <c r="I17" s="5">
        <v>28</v>
      </c>
      <c r="J17" s="5">
        <v>32</v>
      </c>
      <c r="K17" s="5">
        <v>29</v>
      </c>
      <c r="N17" s="5">
        <v>33</v>
      </c>
      <c r="O17" s="6">
        <f t="shared" si="0"/>
        <v>182</v>
      </c>
      <c r="P17" s="6">
        <f t="shared" si="2"/>
        <v>6</v>
      </c>
      <c r="Q17" s="7">
        <f t="shared" si="1"/>
        <v>30.333333333333332</v>
      </c>
    </row>
    <row r="18" spans="1:17" s="5" customFormat="1" ht="13.5">
      <c r="A18" s="3" t="s">
        <v>12</v>
      </c>
      <c r="G18" s="5">
        <v>23</v>
      </c>
      <c r="I18" s="5">
        <v>29</v>
      </c>
      <c r="K18" s="5">
        <v>33</v>
      </c>
      <c r="N18" s="5">
        <v>32</v>
      </c>
      <c r="O18" s="6">
        <f t="shared" si="0"/>
        <v>61</v>
      </c>
      <c r="P18" s="6">
        <f t="shared" si="2"/>
        <v>2</v>
      </c>
      <c r="Q18" s="7">
        <f t="shared" si="1"/>
        <v>30.5</v>
      </c>
    </row>
    <row r="19" spans="1:17" ht="13.5">
      <c r="A19" s="8"/>
      <c r="Q19" s="10"/>
    </row>
    <row r="20" spans="1:17" ht="15.75" customHeight="1">
      <c r="A20" s="8"/>
      <c r="Q20" s="10"/>
    </row>
    <row r="21" spans="1:17" s="12" customFormat="1" ht="15.75" customHeight="1">
      <c r="A21" s="11" t="s">
        <v>33</v>
      </c>
      <c r="Q21" s="13"/>
    </row>
    <row r="22" spans="1:17" s="17" customFormat="1" ht="15.75" customHeight="1">
      <c r="A22" s="14" t="s">
        <v>0</v>
      </c>
      <c r="B22" s="15">
        <f>IF(B3&lt;&gt;"",B3-B42,"")</f>
      </c>
      <c r="C22" s="15">
        <f aca="true" t="shared" si="3" ref="C22:N22">IF(C3&lt;&gt;"",C3-C42,"")</f>
      </c>
      <c r="D22" s="15">
        <f t="shared" si="3"/>
        <v>23</v>
      </c>
      <c r="E22" s="15">
        <f t="shared" si="3"/>
      </c>
      <c r="F22" s="15">
        <f t="shared" si="3"/>
      </c>
      <c r="G22" s="15">
        <f t="shared" si="3"/>
      </c>
      <c r="H22" s="15">
        <f t="shared" si="3"/>
      </c>
      <c r="I22" s="15">
        <f t="shared" si="3"/>
        <v>25</v>
      </c>
      <c r="J22" s="15">
        <f t="shared" si="3"/>
        <v>26</v>
      </c>
      <c r="K22" s="15">
        <f t="shared" si="3"/>
        <v>27</v>
      </c>
      <c r="L22" s="15">
        <f t="shared" si="3"/>
      </c>
      <c r="M22" s="15">
        <f t="shared" si="3"/>
      </c>
      <c r="N22" s="15">
        <f t="shared" si="3"/>
        <v>24</v>
      </c>
      <c r="O22" s="15">
        <f aca="true" t="shared" si="4" ref="O22:O37">SUM(B22:N22)-MAX(B22:N22)-MIN(B22:N22)</f>
        <v>75</v>
      </c>
      <c r="P22" s="15">
        <f>COUNT(B22:N22)-2</f>
        <v>3</v>
      </c>
      <c r="Q22" s="16">
        <f>O22/P22</f>
        <v>25</v>
      </c>
    </row>
    <row r="23" spans="1:17" s="17" customFormat="1" ht="15.75" customHeight="1">
      <c r="A23" s="14" t="s">
        <v>1</v>
      </c>
      <c r="B23" s="15">
        <f>IF(B4&lt;&gt;"",B4-B43,"")</f>
        <v>25</v>
      </c>
      <c r="C23" s="15">
        <f aca="true" t="shared" si="5" ref="C23:N23">IF(C4&lt;&gt;"",C4-C43,"")</f>
        <v>22.5</v>
      </c>
      <c r="D23" s="15">
        <f t="shared" si="5"/>
        <v>23</v>
      </c>
      <c r="E23" s="15">
        <f t="shared" si="5"/>
        <v>24</v>
      </c>
      <c r="F23" s="15">
        <f t="shared" si="5"/>
        <v>27</v>
      </c>
      <c r="G23" s="15">
        <f t="shared" si="5"/>
      </c>
      <c r="H23" s="15">
        <f t="shared" si="5"/>
      </c>
      <c r="I23" s="15">
        <f t="shared" si="5"/>
      </c>
      <c r="J23" s="15">
        <f t="shared" si="5"/>
      </c>
      <c r="K23" s="15">
        <f t="shared" si="5"/>
      </c>
      <c r="L23" s="15">
        <f t="shared" si="5"/>
        <v>18</v>
      </c>
      <c r="M23" s="15">
        <f t="shared" si="5"/>
        <v>24</v>
      </c>
      <c r="N23" s="15">
        <f t="shared" si="5"/>
      </c>
      <c r="O23" s="15">
        <f t="shared" si="4"/>
        <v>118.5</v>
      </c>
      <c r="P23" s="15">
        <f>COUNT(B23:N23)-2</f>
        <v>5</v>
      </c>
      <c r="Q23" s="16">
        <f aca="true" t="shared" si="6" ref="Q23:Q37">O23/P23</f>
        <v>23.7</v>
      </c>
    </row>
    <row r="24" spans="1:17" s="17" customFormat="1" ht="15.75" customHeight="1">
      <c r="A24" s="14" t="s">
        <v>2</v>
      </c>
      <c r="B24" s="15">
        <f>IF(B5&lt;&gt;"",B5-B44,"")</f>
        <v>25</v>
      </c>
      <c r="C24" s="15">
        <f aca="true" t="shared" si="7" ref="C24:N24">IF(C5&lt;&gt;"",C5-C44,"")</f>
        <v>22.5</v>
      </c>
      <c r="D24" s="15">
        <f t="shared" si="7"/>
      </c>
      <c r="E24" s="15">
        <f t="shared" si="7"/>
      </c>
      <c r="F24" s="15">
        <f t="shared" si="7"/>
        <v>23</v>
      </c>
      <c r="G24" s="15">
        <f t="shared" si="7"/>
      </c>
      <c r="H24" s="15">
        <f t="shared" si="7"/>
        <v>25</v>
      </c>
      <c r="I24" s="15">
        <f t="shared" si="7"/>
      </c>
      <c r="J24" s="15">
        <f t="shared" si="7"/>
      </c>
      <c r="K24" s="15">
        <f t="shared" si="7"/>
      </c>
      <c r="L24" s="15">
        <f t="shared" si="7"/>
        <v>21</v>
      </c>
      <c r="M24" s="15">
        <f t="shared" si="7"/>
      </c>
      <c r="N24" s="15">
        <f t="shared" si="7"/>
      </c>
      <c r="O24" s="15">
        <f t="shared" si="4"/>
        <v>70.5</v>
      </c>
      <c r="P24" s="15">
        <f aca="true" t="shared" si="8" ref="P24:P37">COUNT(B24:N24)-2</f>
        <v>3</v>
      </c>
      <c r="Q24" s="16">
        <f t="shared" si="6"/>
        <v>23.5</v>
      </c>
    </row>
    <row r="25" spans="1:17" s="17" customFormat="1" ht="15.75" customHeight="1">
      <c r="A25" s="14" t="s">
        <v>3</v>
      </c>
      <c r="B25" s="15">
        <f>IF(B6&lt;&gt;"",B6-B45,"")</f>
        <v>24</v>
      </c>
      <c r="C25" s="15">
        <f aca="true" t="shared" si="9" ref="C25:N25">IF(C6&lt;&gt;"",C6-C45,"")</f>
        <v>21.5</v>
      </c>
      <c r="D25" s="15">
        <f t="shared" si="9"/>
      </c>
      <c r="E25" s="15">
        <f t="shared" si="9"/>
        <v>20</v>
      </c>
      <c r="F25" s="15">
        <f t="shared" si="9"/>
        <v>23</v>
      </c>
      <c r="G25" s="15">
        <f t="shared" si="9"/>
      </c>
      <c r="H25" s="15">
        <f t="shared" si="9"/>
        <v>25</v>
      </c>
      <c r="I25" s="15">
        <f t="shared" si="9"/>
      </c>
      <c r="J25" s="15">
        <f t="shared" si="9"/>
      </c>
      <c r="K25" s="15">
        <f t="shared" si="9"/>
      </c>
      <c r="L25" s="15">
        <f t="shared" si="9"/>
        <v>18</v>
      </c>
      <c r="M25" s="15">
        <f t="shared" si="9"/>
        <v>24</v>
      </c>
      <c r="N25" s="15">
        <f t="shared" si="9"/>
      </c>
      <c r="O25" s="15">
        <f t="shared" si="4"/>
        <v>112.5</v>
      </c>
      <c r="P25" s="15">
        <f t="shared" si="8"/>
        <v>5</v>
      </c>
      <c r="Q25" s="16">
        <f t="shared" si="6"/>
        <v>22.5</v>
      </c>
    </row>
    <row r="26" spans="1:17" s="17" customFormat="1" ht="15.75" customHeight="1">
      <c r="A26" s="14" t="s">
        <v>4</v>
      </c>
      <c r="B26" s="15">
        <f aca="true" t="shared" si="10" ref="B26:N37">IF(B7&lt;&gt;"",B7-B46,"")</f>
      </c>
      <c r="C26" s="15">
        <f t="shared" si="10"/>
      </c>
      <c r="D26" s="15">
        <f t="shared" si="10"/>
        <v>20</v>
      </c>
      <c r="E26" s="15">
        <f t="shared" si="10"/>
      </c>
      <c r="F26" s="15">
        <f t="shared" si="10"/>
      </c>
      <c r="G26" s="15">
        <f t="shared" si="10"/>
        <v>18</v>
      </c>
      <c r="H26" s="15">
        <f t="shared" si="10"/>
      </c>
      <c r="I26" s="15">
        <f t="shared" si="10"/>
      </c>
      <c r="J26" s="15">
        <f t="shared" si="10"/>
        <v>24</v>
      </c>
      <c r="K26" s="15">
        <f t="shared" si="10"/>
        <v>23</v>
      </c>
      <c r="L26" s="15">
        <f t="shared" si="10"/>
        <v>18</v>
      </c>
      <c r="M26" s="15">
        <f t="shared" si="10"/>
      </c>
      <c r="N26" s="15">
        <f t="shared" si="10"/>
        <v>25</v>
      </c>
      <c r="O26" s="15">
        <f t="shared" si="4"/>
        <v>85</v>
      </c>
      <c r="P26" s="15">
        <f t="shared" si="8"/>
        <v>4</v>
      </c>
      <c r="Q26" s="16">
        <f t="shared" si="6"/>
        <v>21.25</v>
      </c>
    </row>
    <row r="27" spans="1:17" s="17" customFormat="1" ht="15.75" customHeight="1">
      <c r="A27" s="17" t="s">
        <v>5</v>
      </c>
      <c r="B27" s="15">
        <f t="shared" si="10"/>
        <v>24</v>
      </c>
      <c r="C27" s="15">
        <f t="shared" si="10"/>
      </c>
      <c r="D27" s="15">
        <f t="shared" si="10"/>
        <v>23</v>
      </c>
      <c r="E27" s="15">
        <f t="shared" si="10"/>
        <v>21</v>
      </c>
      <c r="F27" s="15">
        <f t="shared" si="10"/>
        <v>24</v>
      </c>
      <c r="G27" s="15">
        <f t="shared" si="10"/>
        <v>18</v>
      </c>
      <c r="H27" s="15">
        <f t="shared" si="10"/>
      </c>
      <c r="I27" s="15">
        <f t="shared" si="10"/>
      </c>
      <c r="J27" s="15">
        <f t="shared" si="10"/>
      </c>
      <c r="K27" s="15">
        <f t="shared" si="10"/>
      </c>
      <c r="L27" s="15">
        <f t="shared" si="10"/>
      </c>
      <c r="M27" s="15">
        <f t="shared" si="10"/>
        <v>24</v>
      </c>
      <c r="N27" s="15">
        <f t="shared" si="10"/>
      </c>
      <c r="O27" s="15">
        <f t="shared" si="4"/>
        <v>92</v>
      </c>
      <c r="P27" s="15">
        <f t="shared" si="8"/>
        <v>4</v>
      </c>
      <c r="Q27" s="16">
        <f t="shared" si="6"/>
        <v>23</v>
      </c>
    </row>
    <row r="28" spans="1:17" s="17" customFormat="1" ht="13.5">
      <c r="A28" s="14" t="s">
        <v>6</v>
      </c>
      <c r="B28" s="15">
        <f t="shared" si="10"/>
        <v>24</v>
      </c>
      <c r="C28" s="15">
        <f t="shared" si="10"/>
        <v>23.5</v>
      </c>
      <c r="D28" s="15">
        <f t="shared" si="10"/>
        <v>21</v>
      </c>
      <c r="E28" s="15">
        <f t="shared" si="10"/>
        <v>19</v>
      </c>
      <c r="F28" s="15">
        <f t="shared" si="10"/>
        <v>20</v>
      </c>
      <c r="G28" s="15">
        <f t="shared" si="10"/>
        <v>15</v>
      </c>
      <c r="H28" s="15">
        <f t="shared" si="10"/>
        <v>25</v>
      </c>
      <c r="I28" s="15">
        <f t="shared" si="10"/>
      </c>
      <c r="J28" s="15">
        <f t="shared" si="10"/>
      </c>
      <c r="K28" s="15">
        <f t="shared" si="10"/>
      </c>
      <c r="L28" s="15">
        <f t="shared" si="10"/>
      </c>
      <c r="M28" s="15">
        <f t="shared" si="10"/>
      </c>
      <c r="N28" s="15">
        <f t="shared" si="10"/>
      </c>
      <c r="O28" s="15">
        <f t="shared" si="4"/>
        <v>107.5</v>
      </c>
      <c r="P28" s="15">
        <f t="shared" si="8"/>
        <v>5</v>
      </c>
      <c r="Q28" s="16">
        <f t="shared" si="6"/>
        <v>21.5</v>
      </c>
    </row>
    <row r="29" spans="1:17" s="17" customFormat="1" ht="13.5">
      <c r="A29" s="14" t="s">
        <v>31</v>
      </c>
      <c r="B29" s="15">
        <f t="shared" si="10"/>
        <v>25</v>
      </c>
      <c r="C29" s="15">
        <f t="shared" si="10"/>
        <v>22</v>
      </c>
      <c r="D29" s="15">
        <f t="shared" si="10"/>
        <v>21</v>
      </c>
      <c r="E29" s="15">
        <f t="shared" si="10"/>
      </c>
      <c r="F29" s="15">
        <f t="shared" si="10"/>
        <v>24</v>
      </c>
      <c r="G29" s="15">
        <f t="shared" si="10"/>
        <v>15</v>
      </c>
      <c r="H29" s="15">
        <f t="shared" si="10"/>
      </c>
      <c r="I29" s="15">
        <f t="shared" si="10"/>
      </c>
      <c r="J29" s="15">
        <f t="shared" si="10"/>
      </c>
      <c r="K29" s="15">
        <f t="shared" si="10"/>
      </c>
      <c r="L29" s="15">
        <f t="shared" si="10"/>
      </c>
      <c r="M29" s="15">
        <f t="shared" si="10"/>
      </c>
      <c r="N29" s="15">
        <f t="shared" si="10"/>
      </c>
      <c r="O29" s="15">
        <f t="shared" si="4"/>
        <v>67</v>
      </c>
      <c r="P29" s="15">
        <f t="shared" si="8"/>
        <v>3</v>
      </c>
      <c r="Q29" s="16">
        <f t="shared" si="6"/>
        <v>22.333333333333332</v>
      </c>
    </row>
    <row r="30" spans="1:17" s="17" customFormat="1" ht="13.5">
      <c r="A30" s="14" t="s">
        <v>7</v>
      </c>
      <c r="B30" s="15">
        <f t="shared" si="10"/>
        <v>24</v>
      </c>
      <c r="C30" s="15">
        <f t="shared" si="10"/>
        <v>23</v>
      </c>
      <c r="D30" s="15">
        <f t="shared" si="10"/>
      </c>
      <c r="E30" s="15">
        <f t="shared" si="10"/>
        <v>21</v>
      </c>
      <c r="F30" s="15">
        <f t="shared" si="10"/>
        <v>21</v>
      </c>
      <c r="G30" s="15">
        <f t="shared" si="10"/>
        <v>15</v>
      </c>
      <c r="H30" s="15">
        <f t="shared" si="10"/>
        <v>27</v>
      </c>
      <c r="I30" s="15">
        <f t="shared" si="10"/>
        <v>20</v>
      </c>
      <c r="J30" s="15">
        <f t="shared" si="10"/>
        <v>22</v>
      </c>
      <c r="K30" s="15">
        <f t="shared" si="10"/>
        <v>23</v>
      </c>
      <c r="L30" s="15">
        <f t="shared" si="10"/>
        <v>18</v>
      </c>
      <c r="M30" s="15">
        <f t="shared" si="10"/>
        <v>24</v>
      </c>
      <c r="N30" s="15">
        <f t="shared" si="10"/>
        <v>23</v>
      </c>
      <c r="O30" s="15">
        <f t="shared" si="4"/>
        <v>219</v>
      </c>
      <c r="P30" s="15">
        <f t="shared" si="8"/>
        <v>10</v>
      </c>
      <c r="Q30" s="16">
        <f t="shared" si="6"/>
        <v>21.9</v>
      </c>
    </row>
    <row r="31" spans="1:17" s="17" customFormat="1" ht="13.5">
      <c r="A31" s="14" t="s">
        <v>32</v>
      </c>
      <c r="B31" s="15">
        <f t="shared" si="10"/>
      </c>
      <c r="C31" s="15">
        <f t="shared" si="10"/>
      </c>
      <c r="D31" s="15">
        <f t="shared" si="10"/>
        <v>21</v>
      </c>
      <c r="E31" s="15">
        <f t="shared" si="10"/>
      </c>
      <c r="F31" s="15">
        <f t="shared" si="10"/>
      </c>
      <c r="G31" s="15">
        <f t="shared" si="10"/>
        <v>19</v>
      </c>
      <c r="H31" s="15">
        <f t="shared" si="10"/>
      </c>
      <c r="I31" s="15">
        <f t="shared" si="10"/>
        <v>23</v>
      </c>
      <c r="J31" s="15">
        <f t="shared" si="10"/>
        <v>25</v>
      </c>
      <c r="K31" s="15">
        <f t="shared" si="10"/>
        <v>27</v>
      </c>
      <c r="L31" s="15">
        <f t="shared" si="10"/>
      </c>
      <c r="M31" s="15">
        <f t="shared" si="10"/>
      </c>
      <c r="N31" s="15">
        <f t="shared" si="10"/>
      </c>
      <c r="O31" s="15">
        <f t="shared" si="4"/>
        <v>69</v>
      </c>
      <c r="P31" s="15">
        <f t="shared" si="8"/>
        <v>3</v>
      </c>
      <c r="Q31" s="16">
        <f t="shared" si="6"/>
        <v>23</v>
      </c>
    </row>
    <row r="32" spans="1:17" s="17" customFormat="1" ht="13.5">
      <c r="A32" s="14" t="s">
        <v>8</v>
      </c>
      <c r="B32" s="15">
        <f t="shared" si="10"/>
      </c>
      <c r="C32" s="15">
        <f t="shared" si="10"/>
      </c>
      <c r="D32" s="15">
        <f t="shared" si="10"/>
        <v>21.5</v>
      </c>
      <c r="E32" s="15">
        <f t="shared" si="10"/>
      </c>
      <c r="F32" s="15">
        <f t="shared" si="10"/>
      </c>
      <c r="G32" s="15">
        <f t="shared" si="10"/>
        <v>18</v>
      </c>
      <c r="H32" s="15">
        <f t="shared" si="10"/>
      </c>
      <c r="I32" s="15">
        <f t="shared" si="10"/>
        <v>24</v>
      </c>
      <c r="J32" s="15">
        <f t="shared" si="10"/>
        <v>25</v>
      </c>
      <c r="K32" s="15">
        <f t="shared" si="10"/>
      </c>
      <c r="L32" s="15">
        <f t="shared" si="10"/>
      </c>
      <c r="M32" s="15">
        <f t="shared" si="10"/>
      </c>
      <c r="N32" s="15">
        <f t="shared" si="10"/>
        <v>25</v>
      </c>
      <c r="O32" s="15">
        <f t="shared" si="4"/>
        <v>70.5</v>
      </c>
      <c r="P32" s="15">
        <f t="shared" si="8"/>
        <v>3</v>
      </c>
      <c r="Q32" s="16">
        <f t="shared" si="6"/>
        <v>23.5</v>
      </c>
    </row>
    <row r="33" spans="1:17" s="17" customFormat="1" ht="13.5">
      <c r="A33" s="14" t="s">
        <v>9</v>
      </c>
      <c r="B33" s="15">
        <f t="shared" si="10"/>
      </c>
      <c r="C33" s="15">
        <f t="shared" si="10"/>
        <v>23</v>
      </c>
      <c r="D33" s="15">
        <f t="shared" si="10"/>
        <v>22</v>
      </c>
      <c r="E33" s="15">
        <f t="shared" si="10"/>
        <v>20</v>
      </c>
      <c r="F33" s="15">
        <f t="shared" si="10"/>
        <v>23</v>
      </c>
      <c r="G33" s="15">
        <f t="shared" si="10"/>
        <v>18</v>
      </c>
      <c r="H33" s="15">
        <f t="shared" si="10"/>
        <v>25</v>
      </c>
      <c r="I33" s="15">
        <f t="shared" si="10"/>
        <v>23</v>
      </c>
      <c r="J33" s="15">
        <f t="shared" si="10"/>
      </c>
      <c r="K33" s="15">
        <f t="shared" si="10"/>
      </c>
      <c r="L33" s="15">
        <f t="shared" si="10"/>
        <v>21</v>
      </c>
      <c r="M33" s="15">
        <f t="shared" si="10"/>
        <v>24</v>
      </c>
      <c r="N33" s="15">
        <f t="shared" si="10"/>
        <v>25</v>
      </c>
      <c r="O33" s="15">
        <f t="shared" si="4"/>
        <v>181</v>
      </c>
      <c r="P33" s="15">
        <f t="shared" si="8"/>
        <v>8</v>
      </c>
      <c r="Q33" s="16">
        <f t="shared" si="6"/>
        <v>22.625</v>
      </c>
    </row>
    <row r="34" spans="1:17" s="17" customFormat="1" ht="13.5">
      <c r="A34" s="14" t="s">
        <v>13</v>
      </c>
      <c r="B34" s="15">
        <f t="shared" si="10"/>
        <v>25</v>
      </c>
      <c r="C34" s="15">
        <f t="shared" si="10"/>
        <v>22</v>
      </c>
      <c r="D34" s="15">
        <f t="shared" si="10"/>
        <v>22</v>
      </c>
      <c r="E34" s="15">
        <f t="shared" si="10"/>
        <v>20</v>
      </c>
      <c r="F34" s="15">
        <f t="shared" si="10"/>
      </c>
      <c r="G34" s="15">
        <f t="shared" si="10"/>
        <v>16</v>
      </c>
      <c r="H34" s="15">
        <f t="shared" si="10"/>
        <v>26</v>
      </c>
      <c r="I34" s="15">
        <f t="shared" si="10"/>
        <v>22</v>
      </c>
      <c r="J34" s="15">
        <f t="shared" si="10"/>
        <v>20</v>
      </c>
      <c r="K34" s="15">
        <f t="shared" si="10"/>
        <v>25</v>
      </c>
      <c r="L34" s="15">
        <f t="shared" si="10"/>
        <v>21</v>
      </c>
      <c r="M34" s="15">
        <f t="shared" si="10"/>
        <v>24</v>
      </c>
      <c r="N34" s="15">
        <f t="shared" si="10"/>
        <v>22</v>
      </c>
      <c r="O34" s="15">
        <f t="shared" si="4"/>
        <v>223</v>
      </c>
      <c r="P34" s="15">
        <f t="shared" si="8"/>
        <v>10</v>
      </c>
      <c r="Q34" s="16">
        <f t="shared" si="6"/>
        <v>22.3</v>
      </c>
    </row>
    <row r="35" spans="1:17" s="17" customFormat="1" ht="13.5">
      <c r="A35" s="14" t="s">
        <v>10</v>
      </c>
      <c r="B35" s="15">
        <f t="shared" si="10"/>
      </c>
      <c r="C35" s="15">
        <f t="shared" si="10"/>
        <v>23</v>
      </c>
      <c r="D35" s="15">
        <f t="shared" si="10"/>
      </c>
      <c r="E35" s="15">
        <f t="shared" si="10"/>
      </c>
      <c r="F35" s="15">
        <f t="shared" si="10"/>
        <v>20</v>
      </c>
      <c r="G35" s="15">
        <f t="shared" si="10"/>
      </c>
      <c r="H35" s="15">
        <f t="shared" si="10"/>
      </c>
      <c r="I35" s="15">
        <f t="shared" si="10"/>
      </c>
      <c r="J35" s="15">
        <f t="shared" si="10"/>
      </c>
      <c r="K35" s="15">
        <f t="shared" si="10"/>
      </c>
      <c r="L35" s="15">
        <f t="shared" si="10"/>
      </c>
      <c r="M35" s="15">
        <f t="shared" si="10"/>
        <v>24</v>
      </c>
      <c r="N35" s="15">
        <f t="shared" si="10"/>
      </c>
      <c r="O35" s="15">
        <f t="shared" si="4"/>
        <v>23</v>
      </c>
      <c r="P35" s="15">
        <f t="shared" si="8"/>
        <v>1</v>
      </c>
      <c r="Q35" s="16">
        <f t="shared" si="6"/>
        <v>23</v>
      </c>
    </row>
    <row r="36" spans="1:17" s="17" customFormat="1" ht="13.5">
      <c r="A36" s="14" t="s">
        <v>11</v>
      </c>
      <c r="B36" s="15">
        <f t="shared" si="10"/>
        <v>25</v>
      </c>
      <c r="C36" s="15">
        <f t="shared" si="10"/>
        <v>21.5</v>
      </c>
      <c r="D36" s="15">
        <f t="shared" si="10"/>
        <v>23</v>
      </c>
      <c r="E36" s="15">
        <f t="shared" si="10"/>
      </c>
      <c r="F36" s="15">
        <f t="shared" si="10"/>
      </c>
      <c r="G36" s="15">
        <f t="shared" si="10"/>
        <v>18</v>
      </c>
      <c r="H36" s="15">
        <f t="shared" si="10"/>
      </c>
      <c r="I36" s="15">
        <f t="shared" si="10"/>
        <v>21</v>
      </c>
      <c r="J36" s="15">
        <f t="shared" si="10"/>
        <v>25</v>
      </c>
      <c r="K36" s="15">
        <f t="shared" si="10"/>
        <v>22</v>
      </c>
      <c r="L36" s="15">
        <f t="shared" si="10"/>
      </c>
      <c r="M36" s="15">
        <f t="shared" si="10"/>
      </c>
      <c r="N36" s="15">
        <f t="shared" si="10"/>
        <v>25</v>
      </c>
      <c r="O36" s="15">
        <f t="shared" si="4"/>
        <v>137.5</v>
      </c>
      <c r="P36" s="15">
        <f t="shared" si="8"/>
        <v>6</v>
      </c>
      <c r="Q36" s="16">
        <f t="shared" si="6"/>
        <v>22.916666666666668</v>
      </c>
    </row>
    <row r="37" spans="1:17" s="17" customFormat="1" ht="13.5">
      <c r="A37" s="14" t="s">
        <v>12</v>
      </c>
      <c r="B37" s="15">
        <f t="shared" si="10"/>
      </c>
      <c r="C37" s="15">
        <f t="shared" si="10"/>
      </c>
      <c r="D37" s="15">
        <f t="shared" si="10"/>
      </c>
      <c r="E37" s="15">
        <f t="shared" si="10"/>
      </c>
      <c r="F37" s="15">
        <f t="shared" si="10"/>
      </c>
      <c r="G37" s="15">
        <f t="shared" si="10"/>
        <v>17</v>
      </c>
      <c r="H37" s="15">
        <f t="shared" si="10"/>
      </c>
      <c r="I37" s="15">
        <f t="shared" si="10"/>
        <v>21</v>
      </c>
      <c r="J37" s="15">
        <f t="shared" si="10"/>
      </c>
      <c r="K37" s="15">
        <f t="shared" si="10"/>
        <v>24</v>
      </c>
      <c r="L37" s="15">
        <f t="shared" si="10"/>
      </c>
      <c r="M37" s="15">
        <f t="shared" si="10"/>
      </c>
      <c r="N37" s="15">
        <f t="shared" si="10"/>
        <v>24</v>
      </c>
      <c r="O37" s="15">
        <f t="shared" si="4"/>
        <v>45</v>
      </c>
      <c r="P37" s="15">
        <f t="shared" si="8"/>
        <v>2</v>
      </c>
      <c r="Q37" s="16">
        <f t="shared" si="6"/>
        <v>22.5</v>
      </c>
    </row>
    <row r="38" spans="1:15" ht="13.5">
      <c r="A38" s="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2:15" ht="13.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s="22" customFormat="1" ht="13.5">
      <c r="A40" s="19"/>
      <c r="B40" s="20"/>
      <c r="C40" s="20"/>
      <c r="D40" s="20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s="24" customFormat="1" ht="13.5">
      <c r="A41" s="23" t="s">
        <v>34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7" s="29" customFormat="1" ht="13.5">
      <c r="A42" s="26" t="s">
        <v>0</v>
      </c>
      <c r="B42" s="27"/>
      <c r="C42" s="27"/>
      <c r="D42" s="27">
        <v>8.5</v>
      </c>
      <c r="E42" s="27"/>
      <c r="F42" s="27"/>
      <c r="G42" s="27"/>
      <c r="H42" s="27"/>
      <c r="I42" s="27">
        <v>9</v>
      </c>
      <c r="J42" s="27">
        <v>8</v>
      </c>
      <c r="K42" s="27">
        <v>8</v>
      </c>
      <c r="L42" s="27"/>
      <c r="M42" s="27"/>
      <c r="N42" s="27">
        <v>9</v>
      </c>
      <c r="O42" s="28">
        <f aca="true" t="shared" si="11" ref="O42:O57">SUM(B42:N42)-MAX(B42:N42)-MIN(B42:N42)</f>
        <v>25.5</v>
      </c>
      <c r="P42" s="28">
        <f>COUNT(B42:N42)-2</f>
        <v>3</v>
      </c>
      <c r="Q42" s="27">
        <f>O42/P42</f>
        <v>8.5</v>
      </c>
    </row>
    <row r="43" spans="1:17" s="29" customFormat="1" ht="13.5">
      <c r="A43" s="26" t="s">
        <v>1</v>
      </c>
      <c r="B43" s="27">
        <v>8</v>
      </c>
      <c r="C43" s="27">
        <v>7.5</v>
      </c>
      <c r="D43" s="27">
        <v>7</v>
      </c>
      <c r="E43" s="27">
        <v>8</v>
      </c>
      <c r="F43" s="27">
        <v>9</v>
      </c>
      <c r="G43" s="27"/>
      <c r="H43" s="27"/>
      <c r="I43" s="27"/>
      <c r="J43" s="27"/>
      <c r="K43" s="27"/>
      <c r="L43" s="27">
        <v>6</v>
      </c>
      <c r="M43" s="27">
        <v>8</v>
      </c>
      <c r="N43" s="27"/>
      <c r="O43" s="28">
        <f t="shared" si="11"/>
        <v>38.5</v>
      </c>
      <c r="P43" s="28">
        <f>COUNT(B43:N43)-2</f>
        <v>5</v>
      </c>
      <c r="Q43" s="27">
        <f aca="true" t="shared" si="12" ref="Q43:Q57">O43/P43</f>
        <v>7.7</v>
      </c>
    </row>
    <row r="44" spans="1:17" s="29" customFormat="1" ht="13.5">
      <c r="A44" s="26" t="s">
        <v>2</v>
      </c>
      <c r="B44" s="27">
        <v>8</v>
      </c>
      <c r="C44" s="27">
        <v>7.5</v>
      </c>
      <c r="D44" s="27"/>
      <c r="E44" s="27"/>
      <c r="F44" s="27">
        <v>7</v>
      </c>
      <c r="G44" s="27"/>
      <c r="H44" s="27">
        <v>8</v>
      </c>
      <c r="I44" s="27"/>
      <c r="J44" s="27"/>
      <c r="K44" s="27"/>
      <c r="L44" s="27">
        <v>7</v>
      </c>
      <c r="M44" s="27"/>
      <c r="N44" s="27"/>
      <c r="O44" s="28">
        <f t="shared" si="11"/>
        <v>22.5</v>
      </c>
      <c r="P44" s="28">
        <f aca="true" t="shared" si="13" ref="P44:P57">COUNT(B44:N44)-2</f>
        <v>3</v>
      </c>
      <c r="Q44" s="27">
        <f t="shared" si="12"/>
        <v>7.5</v>
      </c>
    </row>
    <row r="45" spans="1:17" s="29" customFormat="1" ht="13.5">
      <c r="A45" s="26" t="s">
        <v>3</v>
      </c>
      <c r="B45" s="27">
        <v>8</v>
      </c>
      <c r="C45" s="27">
        <v>7.5</v>
      </c>
      <c r="E45" s="27">
        <v>6</v>
      </c>
      <c r="F45" s="27">
        <v>7</v>
      </c>
      <c r="G45" s="27"/>
      <c r="H45" s="27">
        <v>8</v>
      </c>
      <c r="I45" s="27"/>
      <c r="J45" s="27"/>
      <c r="K45" s="27"/>
      <c r="L45" s="27">
        <v>6</v>
      </c>
      <c r="M45" s="27">
        <v>8</v>
      </c>
      <c r="N45" s="27"/>
      <c r="O45" s="28">
        <f t="shared" si="11"/>
        <v>36.5</v>
      </c>
      <c r="P45" s="28">
        <f t="shared" si="13"/>
        <v>5</v>
      </c>
      <c r="Q45" s="27">
        <f t="shared" si="12"/>
        <v>7.3</v>
      </c>
    </row>
    <row r="46" spans="1:17" s="29" customFormat="1" ht="13.5">
      <c r="A46" s="26" t="s">
        <v>4</v>
      </c>
      <c r="B46" s="27"/>
      <c r="C46" s="27"/>
      <c r="D46" s="27">
        <v>6.5</v>
      </c>
      <c r="E46" s="27"/>
      <c r="F46" s="27"/>
      <c r="G46" s="27">
        <v>6</v>
      </c>
      <c r="H46" s="27"/>
      <c r="I46" s="27"/>
      <c r="J46" s="27">
        <v>7</v>
      </c>
      <c r="K46" s="27">
        <v>7</v>
      </c>
      <c r="L46" s="27">
        <v>6</v>
      </c>
      <c r="M46" s="27"/>
      <c r="N46" s="27">
        <v>8</v>
      </c>
      <c r="O46" s="28">
        <f t="shared" si="11"/>
        <v>26.5</v>
      </c>
      <c r="P46" s="28">
        <f t="shared" si="13"/>
        <v>4</v>
      </c>
      <c r="Q46" s="27">
        <f t="shared" si="12"/>
        <v>6.625</v>
      </c>
    </row>
    <row r="47" spans="1:17" s="29" customFormat="1" ht="13.5">
      <c r="A47" s="29" t="s">
        <v>5</v>
      </c>
      <c r="B47" s="27">
        <v>9</v>
      </c>
      <c r="C47" s="27"/>
      <c r="D47" s="27">
        <v>8</v>
      </c>
      <c r="E47" s="27">
        <v>8</v>
      </c>
      <c r="F47" s="27">
        <v>8</v>
      </c>
      <c r="G47" s="27">
        <v>6</v>
      </c>
      <c r="H47" s="27"/>
      <c r="I47" s="27"/>
      <c r="J47" s="27"/>
      <c r="K47" s="27"/>
      <c r="L47" s="27"/>
      <c r="M47" s="27">
        <v>8</v>
      </c>
      <c r="O47" s="28">
        <f t="shared" si="11"/>
        <v>32</v>
      </c>
      <c r="P47" s="28">
        <f t="shared" si="13"/>
        <v>4</v>
      </c>
      <c r="Q47" s="27">
        <f t="shared" si="12"/>
        <v>8</v>
      </c>
    </row>
    <row r="48" spans="1:17" s="29" customFormat="1" ht="13.5">
      <c r="A48" s="26" t="s">
        <v>6</v>
      </c>
      <c r="B48" s="27">
        <v>8</v>
      </c>
      <c r="C48" s="27">
        <v>7.5</v>
      </c>
      <c r="D48" s="27">
        <v>7</v>
      </c>
      <c r="E48" s="27">
        <v>7</v>
      </c>
      <c r="F48" s="27">
        <v>8</v>
      </c>
      <c r="G48" s="27">
        <v>5</v>
      </c>
      <c r="H48" s="27">
        <v>9</v>
      </c>
      <c r="I48" s="27"/>
      <c r="J48" s="27"/>
      <c r="K48" s="27"/>
      <c r="L48" s="27"/>
      <c r="M48" s="27"/>
      <c r="N48" s="27"/>
      <c r="O48" s="28">
        <f t="shared" si="11"/>
        <v>37.5</v>
      </c>
      <c r="P48" s="28">
        <f t="shared" si="13"/>
        <v>5</v>
      </c>
      <c r="Q48" s="27">
        <f t="shared" si="12"/>
        <v>7.5</v>
      </c>
    </row>
    <row r="49" spans="1:17" s="29" customFormat="1" ht="13.5">
      <c r="A49" s="26" t="s">
        <v>31</v>
      </c>
      <c r="B49" s="27">
        <v>8</v>
      </c>
      <c r="C49" s="27">
        <v>7</v>
      </c>
      <c r="D49" s="27">
        <v>6</v>
      </c>
      <c r="E49" s="27"/>
      <c r="F49" s="27">
        <v>7</v>
      </c>
      <c r="G49" s="27">
        <v>5</v>
      </c>
      <c r="H49" s="27"/>
      <c r="I49" s="27"/>
      <c r="J49" s="27"/>
      <c r="K49" s="27"/>
      <c r="L49" s="27"/>
      <c r="M49" s="27"/>
      <c r="N49" s="27"/>
      <c r="O49" s="28">
        <f t="shared" si="11"/>
        <v>20</v>
      </c>
      <c r="P49" s="28">
        <f t="shared" si="13"/>
        <v>3</v>
      </c>
      <c r="Q49" s="27">
        <f t="shared" si="12"/>
        <v>6.666666666666667</v>
      </c>
    </row>
    <row r="50" spans="1:17" s="29" customFormat="1" ht="13.5">
      <c r="A50" s="26" t="s">
        <v>7</v>
      </c>
      <c r="B50" s="27">
        <v>8</v>
      </c>
      <c r="C50" s="27">
        <v>7.5</v>
      </c>
      <c r="D50" s="27"/>
      <c r="E50" s="27">
        <v>7</v>
      </c>
      <c r="F50" s="27">
        <v>7</v>
      </c>
      <c r="G50" s="27">
        <v>5</v>
      </c>
      <c r="H50" s="27">
        <v>8</v>
      </c>
      <c r="I50" s="27">
        <v>8</v>
      </c>
      <c r="J50" s="27">
        <v>7</v>
      </c>
      <c r="K50" s="27">
        <v>8</v>
      </c>
      <c r="L50" s="27">
        <v>6</v>
      </c>
      <c r="M50" s="27">
        <v>8</v>
      </c>
      <c r="N50" s="27">
        <v>8</v>
      </c>
      <c r="O50" s="28">
        <f t="shared" si="11"/>
        <v>74.5</v>
      </c>
      <c r="P50" s="28">
        <f t="shared" si="13"/>
        <v>10</v>
      </c>
      <c r="Q50" s="27">
        <f t="shared" si="12"/>
        <v>7.45</v>
      </c>
    </row>
    <row r="51" spans="1:17" s="29" customFormat="1" ht="13.5">
      <c r="A51" s="26" t="s">
        <v>32</v>
      </c>
      <c r="B51" s="27"/>
      <c r="C51" s="27"/>
      <c r="D51" s="27">
        <v>8.5</v>
      </c>
      <c r="E51" s="27"/>
      <c r="F51" s="27"/>
      <c r="G51" s="27">
        <v>7</v>
      </c>
      <c r="H51" s="27"/>
      <c r="I51" s="27">
        <v>8</v>
      </c>
      <c r="J51" s="27">
        <v>8</v>
      </c>
      <c r="K51" s="27">
        <v>9</v>
      </c>
      <c r="L51" s="27"/>
      <c r="M51" s="27"/>
      <c r="N51" s="27"/>
      <c r="O51" s="28">
        <f t="shared" si="11"/>
        <v>24.5</v>
      </c>
      <c r="P51" s="28">
        <f t="shared" si="13"/>
        <v>3</v>
      </c>
      <c r="Q51" s="27">
        <f t="shared" si="12"/>
        <v>8.166666666666666</v>
      </c>
    </row>
    <row r="52" spans="1:17" s="29" customFormat="1" ht="13.5">
      <c r="A52" s="26" t="s">
        <v>8</v>
      </c>
      <c r="B52" s="27"/>
      <c r="C52" s="27"/>
      <c r="D52" s="27">
        <v>8.5</v>
      </c>
      <c r="E52" s="27"/>
      <c r="F52" s="27"/>
      <c r="G52" s="27">
        <v>7</v>
      </c>
      <c r="H52" s="27"/>
      <c r="I52" s="27">
        <v>8</v>
      </c>
      <c r="J52" s="27">
        <v>9</v>
      </c>
      <c r="K52" s="27"/>
      <c r="L52" s="27"/>
      <c r="M52" s="27"/>
      <c r="N52" s="27">
        <v>9</v>
      </c>
      <c r="O52" s="28">
        <f t="shared" si="11"/>
        <v>25.5</v>
      </c>
      <c r="P52" s="28">
        <f t="shared" si="13"/>
        <v>3</v>
      </c>
      <c r="Q52" s="27">
        <f t="shared" si="12"/>
        <v>8.5</v>
      </c>
    </row>
    <row r="53" spans="1:17" s="29" customFormat="1" ht="13.5">
      <c r="A53" s="26" t="s">
        <v>9</v>
      </c>
      <c r="B53" s="27"/>
      <c r="C53" s="27">
        <v>8</v>
      </c>
      <c r="D53" s="27">
        <v>7</v>
      </c>
      <c r="E53" s="27">
        <v>8</v>
      </c>
      <c r="F53" s="27">
        <v>7</v>
      </c>
      <c r="G53" s="27">
        <v>6</v>
      </c>
      <c r="H53" s="27">
        <v>9</v>
      </c>
      <c r="I53" s="27">
        <v>9</v>
      </c>
      <c r="J53" s="27"/>
      <c r="K53" s="27"/>
      <c r="L53" s="27">
        <v>8</v>
      </c>
      <c r="M53" s="27">
        <v>9</v>
      </c>
      <c r="N53" s="27">
        <v>8</v>
      </c>
      <c r="O53" s="28">
        <f t="shared" si="11"/>
        <v>64</v>
      </c>
      <c r="P53" s="28">
        <f t="shared" si="13"/>
        <v>8</v>
      </c>
      <c r="Q53" s="27">
        <f t="shared" si="12"/>
        <v>8</v>
      </c>
    </row>
    <row r="54" spans="1:17" s="29" customFormat="1" ht="13.5">
      <c r="A54" s="26" t="s">
        <v>13</v>
      </c>
      <c r="B54" s="27">
        <v>8</v>
      </c>
      <c r="C54" s="27">
        <v>7.5</v>
      </c>
      <c r="D54" s="27">
        <v>7.5</v>
      </c>
      <c r="E54" s="27">
        <v>8</v>
      </c>
      <c r="F54" s="27"/>
      <c r="G54" s="27">
        <v>6</v>
      </c>
      <c r="H54" s="27">
        <v>8</v>
      </c>
      <c r="I54" s="27">
        <v>8</v>
      </c>
      <c r="J54" s="27">
        <v>7</v>
      </c>
      <c r="K54" s="27">
        <v>8</v>
      </c>
      <c r="L54" s="27">
        <v>7</v>
      </c>
      <c r="M54" s="27">
        <v>8</v>
      </c>
      <c r="N54" s="27">
        <v>9</v>
      </c>
      <c r="O54" s="28">
        <f t="shared" si="11"/>
        <v>77</v>
      </c>
      <c r="P54" s="28">
        <f t="shared" si="13"/>
        <v>10</v>
      </c>
      <c r="Q54" s="27">
        <f t="shared" si="12"/>
        <v>7.7</v>
      </c>
    </row>
    <row r="55" spans="1:17" s="29" customFormat="1" ht="13.5">
      <c r="A55" s="26" t="s">
        <v>10</v>
      </c>
      <c r="B55" s="27"/>
      <c r="C55" s="27">
        <v>8</v>
      </c>
      <c r="D55" s="27"/>
      <c r="E55" s="27"/>
      <c r="F55" s="27">
        <v>9</v>
      </c>
      <c r="G55" s="27"/>
      <c r="H55" s="27"/>
      <c r="I55" s="27"/>
      <c r="J55" s="27"/>
      <c r="K55" s="27"/>
      <c r="L55" s="27"/>
      <c r="M55" s="27">
        <v>9</v>
      </c>
      <c r="N55" s="27"/>
      <c r="O55" s="28">
        <f t="shared" si="11"/>
        <v>9</v>
      </c>
      <c r="P55" s="28">
        <f t="shared" si="13"/>
        <v>1</v>
      </c>
      <c r="Q55" s="27">
        <f t="shared" si="12"/>
        <v>9</v>
      </c>
    </row>
    <row r="56" spans="1:17" s="29" customFormat="1" ht="13.5">
      <c r="A56" s="26" t="s">
        <v>11</v>
      </c>
      <c r="B56" s="27">
        <v>9</v>
      </c>
      <c r="C56" s="27">
        <v>7.5</v>
      </c>
      <c r="D56" s="27">
        <v>8</v>
      </c>
      <c r="E56" s="27"/>
      <c r="F56" s="27"/>
      <c r="G56" s="27">
        <v>6</v>
      </c>
      <c r="H56" s="27"/>
      <c r="I56" s="27">
        <v>7</v>
      </c>
      <c r="J56" s="27">
        <v>7</v>
      </c>
      <c r="K56" s="27">
        <v>7</v>
      </c>
      <c r="L56" s="27"/>
      <c r="M56" s="27"/>
      <c r="N56" s="27">
        <v>8</v>
      </c>
      <c r="O56" s="28">
        <f t="shared" si="11"/>
        <v>44.5</v>
      </c>
      <c r="P56" s="28">
        <f t="shared" si="13"/>
        <v>6</v>
      </c>
      <c r="Q56" s="27">
        <f t="shared" si="12"/>
        <v>7.416666666666667</v>
      </c>
    </row>
    <row r="57" spans="1:17" s="29" customFormat="1" ht="13.5">
      <c r="A57" s="26" t="s">
        <v>12</v>
      </c>
      <c r="B57" s="27"/>
      <c r="C57" s="27"/>
      <c r="D57" s="27"/>
      <c r="E57" s="27"/>
      <c r="F57" s="27"/>
      <c r="G57" s="27">
        <v>6</v>
      </c>
      <c r="H57" s="27"/>
      <c r="I57" s="27">
        <v>8</v>
      </c>
      <c r="J57" s="27"/>
      <c r="K57" s="27">
        <v>9</v>
      </c>
      <c r="L57" s="27"/>
      <c r="M57" s="27"/>
      <c r="N57" s="27">
        <v>8</v>
      </c>
      <c r="O57" s="28">
        <f t="shared" si="11"/>
        <v>16</v>
      </c>
      <c r="P57" s="28">
        <f t="shared" si="13"/>
        <v>2</v>
      </c>
      <c r="Q57" s="27">
        <f t="shared" si="12"/>
        <v>8</v>
      </c>
    </row>
    <row r="58" spans="2:14" ht="13.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2:14" ht="13.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ckyeung</dc:creator>
  <cp:keywords/>
  <dc:description/>
  <cp:lastModifiedBy>XYZL</cp:lastModifiedBy>
  <dcterms:created xsi:type="dcterms:W3CDTF">2005-01-11T08:09:07Z</dcterms:created>
  <dcterms:modified xsi:type="dcterms:W3CDTF">2005-02-16T02:14:44Z</dcterms:modified>
  <cp:category/>
  <cp:version/>
  <cp:contentType/>
  <cp:contentStatus/>
</cp:coreProperties>
</file>